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336" windowHeight="9420" tabRatio="477" activeTab="0"/>
  </bookViews>
  <sheets>
    <sheet name="SLP A NN" sheetId="5" r:id="rId1"/>
  </sheets>
  <definedNames>
    <definedName name="__shared_2_0_0">"a1"*"b1"</definedName>
    <definedName name="__shared_2_1_0">"a1"*"d1"</definedName>
    <definedName name="__shared_2_10_0">"a1"*"d1"</definedName>
    <definedName name="__shared_2_11_0">"a1"+"c1"</definedName>
    <definedName name="__shared_2_12_0">"b1"*"a1"</definedName>
    <definedName name="__shared_2_13_0">"d1"*"a1"</definedName>
    <definedName name="__shared_2_14_0">"c1"+"a1"</definedName>
    <definedName name="__shared_2_15_0">"b1"*"a1"</definedName>
    <definedName name="__shared_2_16_0">"d1"*"a1"</definedName>
    <definedName name="__shared_2_17_0">"c1"+"a1"</definedName>
    <definedName name="__shared_2_18_0">"a1"+1</definedName>
    <definedName name="__shared_2_2_0">"a1"+"c1"</definedName>
    <definedName name="__shared_2_3_0">"a1"*"b1"</definedName>
    <definedName name="__shared_2_4_0">"a1"*"d1"</definedName>
    <definedName name="__shared_2_5_0">"a1"+"c1"</definedName>
    <definedName name="__shared_2_6_0">"a1"*"b1"</definedName>
    <definedName name="__shared_2_7_0">"a1"*"d1"</definedName>
    <definedName name="__shared_2_8_0">"a1"+"c1"</definedName>
    <definedName name="__shared_2_9_0">"a1"*"b1"</definedName>
    <definedName name="Excel_BuiltIn_Print_Area" localSheetId="0">'SLP A NN'!$A$1:$J$53</definedName>
    <definedName name="kurz_EU">"#ref!"</definedName>
    <definedName name="kurz_usd">"#ref!"</definedName>
    <definedName name="marze_hw">"#ref!"</definedName>
    <definedName name="marze_sluzby">"#ref!"</definedName>
    <definedName name="marze_sw">"#ref!"</definedName>
    <definedName name="_xlnm.Print_Area" localSheetId="0">'SLP A NN'!$A$1:$J$57</definedName>
  </definedNames>
  <calcPr calcId="152511"/>
  <extLst/>
</workbook>
</file>

<file path=xl/sharedStrings.xml><?xml version="1.0" encoding="utf-8"?>
<sst xmlns="http://schemas.openxmlformats.org/spreadsheetml/2006/main" count="129" uniqueCount="71">
  <si>
    <t>POLOŽKY ROZPOČTU</t>
  </si>
  <si>
    <t>CENA CELKEM</t>
  </si>
  <si>
    <t>Pol.</t>
  </si>
  <si>
    <t>Obchodní název</t>
  </si>
  <si>
    <t>MJ</t>
  </si>
  <si>
    <t>Počet</t>
  </si>
  <si>
    <t>Cena/MJ</t>
  </si>
  <si>
    <t>Celkem</t>
  </si>
  <si>
    <t>m</t>
  </si>
  <si>
    <t>CELKEM:</t>
  </si>
  <si>
    <t>Demontáže a přesuny</t>
  </si>
  <si>
    <t>Ostatní náklady</t>
  </si>
  <si>
    <t>ks</t>
  </si>
  <si>
    <t>Konektory, spojky, krytky, keystone, inserty</t>
  </si>
  <si>
    <t>Panely plné, vyvazovací, police přístrojové</t>
  </si>
  <si>
    <t>Příchytky, stahovací pásky</t>
  </si>
  <si>
    <t>Označovací štítky</t>
  </si>
  <si>
    <t>Tmely, ostatní</t>
  </si>
  <si>
    <t>Měření</t>
  </si>
  <si>
    <t xml:space="preserve">Uchazeč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</si>
  <si>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Položkový rozpočet – SLP a NN rozvody</t>
  </si>
  <si>
    <t>Žlaby PVC a příslušenství</t>
  </si>
  <si>
    <t>Montážní sada do rozvaděče - multipack 100x šroub + plovoucí matka + podložka</t>
  </si>
  <si>
    <t>Háček 80x80 pro vertikální vyvazování kabeláže</t>
  </si>
  <si>
    <t>19" napájecí panel, 9x UTE, bez vypinače</t>
  </si>
  <si>
    <t>Elektroinstalační kanál 60x60mm</t>
  </si>
  <si>
    <t>Spojovací kryt pro elektroinstalační kanál 60x60</t>
  </si>
  <si>
    <t>Izolační pásky</t>
  </si>
  <si>
    <t>Měření metalické linky FTP vč.certif.protokolu</t>
  </si>
  <si>
    <t>Tmel akrylátový bílý</t>
  </si>
  <si>
    <t>Provedení průrazu vč.zapravení do L=60cm</t>
  </si>
  <si>
    <t>Úklidové práce po instalaci a ekologická likvidace vzniklého odpadu</t>
  </si>
  <si>
    <t>Stavební přípomoce, průrazy, zapravení aj.</t>
  </si>
  <si>
    <t>Inženýrská činnost a technická podpora (KD aj.)</t>
  </si>
  <si>
    <t>Projektová dokumentace skutečního provedení stavby</t>
  </si>
  <si>
    <t>kpl</t>
  </si>
  <si>
    <t>DODAVATEL VYPLNÍ POUZE ŠEDIVÉ BUŃKY</t>
  </si>
  <si>
    <t>Dodávky</t>
  </si>
  <si>
    <t>Montáž</t>
  </si>
  <si>
    <t>PSV</t>
  </si>
  <si>
    <t>M</t>
  </si>
  <si>
    <t>Druh</t>
  </si>
  <si>
    <t>Drobný instalační materiál (hmoždinky, vruty, apod.)</t>
  </si>
  <si>
    <t>19" vyvazovací panel, 5x velké tvrdé oko, 1U, RAL 7035</t>
  </si>
  <si>
    <t>Stěhování a zakrytí nabytku</t>
  </si>
  <si>
    <t>Universální stahovací páska na suchý zip</t>
  </si>
  <si>
    <t>Průrazy, ucpávky a stavební úpravy</t>
  </si>
  <si>
    <t>Lišta hranatá, 40x20mm</t>
  </si>
  <si>
    <t>Drobný instalační materiál a příslušenství (hmoždinky, vruty, příchytky, spojky apod.)</t>
  </si>
  <si>
    <t>Trubky a příslušenství</t>
  </si>
  <si>
    <t>Vázací pásky STANDARD, černé, 203x2,5mm</t>
  </si>
  <si>
    <t>Vázací pásky STANDARD, černé, 250x4,8mm</t>
  </si>
  <si>
    <t>Izolační páska PVC, černá, 15mm/10metrů</t>
  </si>
  <si>
    <t>Kabely sdělovací - cat.7 stíněné</t>
  </si>
  <si>
    <t>19" patchpanel neosazený 24xRJ-45 stíněný, 1U, černý</t>
  </si>
  <si>
    <t>Rozvodné panely - neosazené stíněné</t>
  </si>
  <si>
    <t>Popisovací páska ČB 9mm</t>
  </si>
  <si>
    <t>Plsť minerální protipožární</t>
  </si>
  <si>
    <t>Tmel protipožární</t>
  </si>
  <si>
    <t>m2</t>
  </si>
  <si>
    <t>Provedení protipožární ucpávky</t>
  </si>
  <si>
    <t>Propojovací kabely metalické cat.6a stíněné</t>
  </si>
  <si>
    <t>Kabel S/FTP PiMF Cat.7 4x2xAWG23, 600 MHz, LSFRZH plášť bílý</t>
  </si>
  <si>
    <t>Propojovací kabel, Cat.6a stíněný, 2xRJ-45, délka 2m, barva bílá</t>
  </si>
  <si>
    <t>Keystone modul stíněný, Cat. 6AS 10Gb, ISO 11801</t>
  </si>
  <si>
    <t>Trubka ohebná HFFR EN, nízká mechanická pevnost Ø16mm</t>
  </si>
  <si>
    <t>RJ45 na drát cat6A STP</t>
  </si>
  <si>
    <t xml:space="preserve">Demontáž stávajících kamer, sloupků držáků, atp., vč zapravení děr v omítce </t>
  </si>
  <si>
    <t>Demontáž původních rozvodů strukturované kabeláže, včetně tras a kabelů, zapravení děr v omítce</t>
  </si>
  <si>
    <t>Demontáž původních rozvodů NN, včetně tras a kabelů, zapravení děr v omítce, úpravy v NN rozvaděči</t>
  </si>
  <si>
    <t>Oprava malby na místech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</si>
</sst>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.00&quot; Kč &quot;;\-* #,##0.00&quot; Kč &quot;;\ * \-#&quot; Kč &quot;;@\ "/>
    <numFmt numFmtId="165" formatCode="#,##0.00&quot; Kč&quot;"/>
    <numFmt numFmtId="166" formatCode="#,##0.00&quot;     &quot;;\-#,##0.00&quot;     &quot;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60"/>
      <name val="Arial"/>
      <family val="2"/>
    </font>
    <font>
      <b/>
      <sz val="18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name val="Calibri"/>
      <family val="2"/>
    </font>
    <font>
      <sz val="10"/>
      <name val="Arial CE"/>
      <family val="2"/>
    </font>
    <font>
      <sz val="8"/>
      <name val="Tahoma"/>
      <family val="2"/>
    </font>
    <font>
      <sz val="8"/>
      <name val="MS Sans Serif"/>
      <family val="2"/>
    </font>
    <font>
      <b/>
      <sz val="16"/>
      <color theme="0" tint="-0.1499900072813034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hair">
        <color indexed="8"/>
      </right>
      <top style="thin"/>
      <bottom/>
    </border>
  </borders>
  <cellStyleXfs count="3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/>
    <xf numFmtId="0" fontId="2" fillId="0" borderId="0">
      <alignment/>
      <protection/>
    </xf>
    <xf numFmtId="0" fontId="17" fillId="0" borderId="0">
      <alignment/>
      <protection locked="0"/>
    </xf>
    <xf numFmtId="0" fontId="15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165" fontId="5" fillId="0" borderId="0" xfId="23" applyNumberFormat="1" applyFont="1" applyBorder="1" applyAlignment="1">
      <alignment horizontal="left" vertical="center"/>
      <protection/>
    </xf>
    <xf numFmtId="0" fontId="9" fillId="0" borderId="1" xfId="0" applyFont="1" applyBorder="1" applyAlignment="1">
      <alignment horizontal="center" vertical="center" wrapText="1"/>
    </xf>
    <xf numFmtId="0" fontId="3" fillId="0" borderId="2" xfId="23" applyFont="1" applyBorder="1" applyAlignment="1">
      <alignment horizontal="center" vertical="center" wrapText="1"/>
      <protection/>
    </xf>
    <xf numFmtId="165" fontId="9" fillId="0" borderId="3" xfId="21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>
      <alignment horizontal="left" vertical="center" wrapText="1"/>
    </xf>
    <xf numFmtId="0" fontId="7" fillId="0" borderId="1" xfId="23" applyFont="1" applyBorder="1" applyAlignment="1">
      <alignment horizontal="left" vertical="center" wrapText="1"/>
      <protection/>
    </xf>
    <xf numFmtId="165" fontId="7" fillId="0" borderId="0" xfId="23" applyNumberFormat="1" applyFont="1" applyBorder="1" applyAlignment="1">
      <alignment horizontal="left" vertical="center" wrapText="1"/>
      <protection/>
    </xf>
    <xf numFmtId="0" fontId="7" fillId="0" borderId="0" xfId="23" applyFont="1" applyBorder="1" applyAlignment="1">
      <alignment horizontal="center" vertical="center" wrapText="1"/>
      <protection/>
    </xf>
    <xf numFmtId="0" fontId="7" fillId="0" borderId="4" xfId="23" applyFont="1" applyBorder="1" applyAlignment="1">
      <alignment horizontal="center" vertical="center" wrapText="1"/>
      <protection/>
    </xf>
    <xf numFmtId="166" fontId="7" fillId="0" borderId="1" xfId="21" applyNumberFormat="1" applyFont="1" applyBorder="1" applyAlignment="1" applyProtection="1">
      <alignment horizontal="center" vertical="center" wrapText="1"/>
      <protection/>
    </xf>
    <xf numFmtId="166" fontId="7" fillId="0" borderId="3" xfId="21" applyNumberFormat="1" applyFont="1" applyBorder="1" applyAlignment="1" applyProtection="1">
      <alignment horizontal="center" vertical="center" wrapText="1"/>
      <protection/>
    </xf>
    <xf numFmtId="166" fontId="7" fillId="0" borderId="5" xfId="21" applyNumberFormat="1" applyFont="1" applyBorder="1" applyAlignment="1" applyProtection="1">
      <alignment horizontal="center" vertical="center" wrapText="1"/>
      <protection/>
    </xf>
    <xf numFmtId="166" fontId="7" fillId="0" borderId="4" xfId="21" applyNumberFormat="1" applyFont="1" applyBorder="1" applyAlignment="1" applyProtection="1">
      <alignment horizontal="center" vertical="center" wrapText="1"/>
      <protection/>
    </xf>
    <xf numFmtId="166" fontId="7" fillId="0" borderId="6" xfId="21" applyNumberFormat="1" applyFont="1" applyBorder="1" applyAlignment="1" applyProtection="1">
      <alignment horizontal="center" vertical="center" wrapText="1"/>
      <protection/>
    </xf>
    <xf numFmtId="0" fontId="8" fillId="0" borderId="7" xfId="23" applyFont="1" applyBorder="1" applyAlignment="1">
      <alignment horizontal="center" vertical="center" wrapText="1"/>
      <protection/>
    </xf>
    <xf numFmtId="165" fontId="8" fillId="0" borderId="7" xfId="23" applyNumberFormat="1" applyFont="1" applyBorder="1" applyAlignment="1">
      <alignment horizontal="left" vertical="center" wrapText="1"/>
      <protection/>
    </xf>
    <xf numFmtId="0" fontId="8" fillId="0" borderId="7" xfId="23" applyFont="1" applyBorder="1" applyAlignment="1">
      <alignment horizontal="right" vertical="center" wrapText="1"/>
      <protection/>
    </xf>
    <xf numFmtId="164" fontId="8" fillId="0" borderId="7" xfId="21" applyFont="1" applyBorder="1" applyAlignment="1" applyProtection="1">
      <alignment horizontal="right" vertical="center" wrapText="1"/>
      <protection/>
    </xf>
    <xf numFmtId="164" fontId="13" fillId="0" borderId="7" xfId="21" applyFont="1" applyBorder="1" applyAlignment="1" applyProtection="1">
      <alignment horizontal="right" vertical="center" wrapText="1"/>
      <protection/>
    </xf>
    <xf numFmtId="165" fontId="8" fillId="0" borderId="7" xfId="21" applyNumberFormat="1" applyFont="1" applyBorder="1" applyAlignment="1" applyProtection="1">
      <alignment horizontal="right" vertical="center" wrapText="1"/>
      <protection/>
    </xf>
    <xf numFmtId="164" fontId="8" fillId="0" borderId="7" xfId="23" applyNumberFormat="1" applyFont="1" applyBorder="1" applyAlignment="1">
      <alignment vertical="center" wrapText="1"/>
      <protection/>
    </xf>
    <xf numFmtId="165" fontId="10" fillId="0" borderId="3" xfId="21" applyNumberFormat="1" applyFont="1" applyBorder="1" applyAlignment="1" applyProtection="1">
      <alignment vertical="center" wrapText="1"/>
      <protection/>
    </xf>
    <xf numFmtId="0" fontId="9" fillId="0" borderId="3" xfId="0" applyFont="1" applyBorder="1" applyAlignment="1">
      <alignment horizontal="right" vertical="center" wrapText="1"/>
    </xf>
    <xf numFmtId="0" fontId="6" fillId="0" borderId="8" xfId="20" applyFont="1" applyBorder="1" applyAlignment="1">
      <alignment vertical="center" wrapText="1"/>
      <protection/>
    </xf>
    <xf numFmtId="0" fontId="6" fillId="0" borderId="0" xfId="0" applyFont="1" applyAlignment="1">
      <alignment wrapText="1"/>
    </xf>
    <xf numFmtId="165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20" applyFont="1" applyAlignment="1">
      <alignment vertical="center"/>
      <protection/>
    </xf>
    <xf numFmtId="165" fontId="5" fillId="0" borderId="0" xfId="23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165" fontId="9" fillId="0" borderId="0" xfId="21" applyNumberFormat="1" applyFont="1" applyFill="1" applyBorder="1" applyAlignment="1" applyProtection="1">
      <alignment horizontal="right" vertical="center" wrapText="1"/>
      <protection/>
    </xf>
    <xf numFmtId="165" fontId="9" fillId="0" borderId="3" xfId="21" applyNumberFormat="1" applyFont="1" applyFill="1" applyBorder="1" applyAlignment="1" applyProtection="1">
      <alignment horizontal="right" vertical="center" wrapText="1"/>
      <protection/>
    </xf>
    <xf numFmtId="165" fontId="10" fillId="0" borderId="3" xfId="21" applyNumberFormat="1" applyFont="1" applyFill="1" applyBorder="1" applyAlignment="1" applyProtection="1">
      <alignment vertical="center" wrapText="1"/>
      <protection/>
    </xf>
    <xf numFmtId="0" fontId="9" fillId="0" borderId="0" xfId="0" applyFont="1"/>
    <xf numFmtId="0" fontId="9" fillId="0" borderId="0" xfId="0" applyFont="1" applyFill="1"/>
    <xf numFmtId="165" fontId="9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wrapText="1"/>
    </xf>
    <xf numFmtId="165" fontId="9" fillId="0" borderId="0" xfId="21" applyNumberFormat="1" applyFont="1" applyBorder="1" applyAlignment="1" applyProtection="1">
      <alignment horizontal="right" vertical="center" wrapText="1"/>
      <protection locked="0"/>
    </xf>
    <xf numFmtId="165" fontId="9" fillId="0" borderId="0" xfId="21" applyNumberFormat="1" applyFont="1" applyFill="1" applyBorder="1" applyAlignment="1" applyProtection="1">
      <alignment horizontal="right" vertical="center" wrapText="1"/>
      <protection locked="0"/>
    </xf>
    <xf numFmtId="165" fontId="7" fillId="0" borderId="0" xfId="23" applyNumberFormat="1" applyFont="1" applyBorder="1" applyAlignment="1">
      <alignment horizontal="center" vertical="center" wrapText="1"/>
      <protection/>
    </xf>
    <xf numFmtId="165" fontId="8" fillId="0" borderId="7" xfId="23" applyNumberFormat="1" applyFont="1" applyBorder="1" applyAlignment="1">
      <alignment horizontal="center" vertical="center" wrapText="1"/>
      <protection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8" fillId="0" borderId="7" xfId="23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center" wrapText="1"/>
    </xf>
    <xf numFmtId="0" fontId="12" fillId="0" borderId="0" xfId="25" applyFont="1" applyFill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center" wrapText="1"/>
      <protection/>
    </xf>
    <xf numFmtId="0" fontId="3" fillId="0" borderId="9" xfId="23" applyFont="1" applyBorder="1" applyAlignment="1">
      <alignment horizontal="center" vertical="center" wrapText="1"/>
      <protection/>
    </xf>
    <xf numFmtId="0" fontId="3" fillId="0" borderId="8" xfId="23" applyFont="1" applyBorder="1" applyAlignment="1">
      <alignment horizontal="center" vertical="center" wrapText="1"/>
      <protection/>
    </xf>
    <xf numFmtId="0" fontId="3" fillId="0" borderId="10" xfId="23" applyFont="1" applyBorder="1" applyAlignment="1">
      <alignment horizontal="center" vertical="center" wrapText="1"/>
      <protection/>
    </xf>
    <xf numFmtId="0" fontId="3" fillId="0" borderId="11" xfId="23" applyFont="1" applyBorder="1" applyAlignment="1">
      <alignment horizontal="center" vertical="center" wrapText="1"/>
      <protection/>
    </xf>
    <xf numFmtId="0" fontId="3" fillId="0" borderId="12" xfId="23" applyFont="1" applyBorder="1" applyAlignment="1">
      <alignment horizontal="center" vertical="center" wrapText="1"/>
      <protection/>
    </xf>
    <xf numFmtId="0" fontId="3" fillId="0" borderId="13" xfId="23" applyFont="1" applyBorder="1" applyAlignment="1">
      <alignment horizontal="center" vertical="center" wrapText="1"/>
      <protection/>
    </xf>
    <xf numFmtId="49" fontId="18" fillId="0" borderId="0" xfId="23" applyNumberFormat="1" applyFont="1" applyBorder="1" applyAlignment="1" applyProtection="1">
      <alignment horizontal="center" vertical="center"/>
      <protection/>
    </xf>
  </cellXfs>
  <cellStyles count="3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cel Built-in Excel Built-in Excel Built-in Excel Built-in Excel Built-in Excel Built-in Excel Built-in Excel Built-in Excel Built-in Excel Built-in Excel Built-in Normal" xfId="20"/>
    <cellStyle name="Excel Built-in Excel Built-in Excel Built-in Excel Built-in Excel Built-in Excel Built-in Excel Built-in Excel Built-in Excel Built-in Excel Built-in Excel Built-in měny 2" xfId="21"/>
    <cellStyle name="Excel Built-in Excel Built-in Excel Built-in Excel Built-in Excel Built-in Excel Built-in Excel Built-in Excel Built-in Excel Built-in Excel Built-in Excel Built-in Normal 2" xfId="22"/>
    <cellStyle name="Excel Built-in Excel Built-in Excel Built-in Excel Built-in Excel Built-in Excel Built-in Excel Built-in Excel Built-in Excel Built-in Excel Built-in Excel Built-in normální 2" xfId="23"/>
    <cellStyle name="Excel Built-in Excel Built-in Excel Built-in Excel Built-in Excel Built-in Excel Built-in Excel Built-in Normální 3" xfId="24"/>
    <cellStyle name="Excel Built-in Normal" xfId="25"/>
    <cellStyle name="měny 2" xfId="26"/>
    <cellStyle name="Normal 2" xfId="27"/>
    <cellStyle name="Normal 3" xfId="28"/>
    <cellStyle name="Normální 2" xfId="29"/>
    <cellStyle name="Normální 3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Hypertextový odkaz" xfId="71"/>
    <cellStyle name="Použitý hypertextový odkaz" xfId="72"/>
    <cellStyle name="Hypertextový odkaz" xfId="73"/>
    <cellStyle name="Použitý hypertextový odkaz" xfId="74"/>
    <cellStyle name="Hypertextový odkaz" xfId="75"/>
    <cellStyle name="Použitý hypertextový odkaz" xfId="76"/>
    <cellStyle name="Hypertextový odkaz" xfId="77"/>
    <cellStyle name="Použitý hypertextový odkaz" xfId="78"/>
    <cellStyle name="Hypertextový odkaz" xfId="79"/>
    <cellStyle name="Použitý hypertextový odkaz" xfId="80"/>
    <cellStyle name="Hypertextový odkaz" xfId="81"/>
    <cellStyle name="Použitý hypertextový odkaz" xfId="82"/>
    <cellStyle name="Hypertextový odkaz" xfId="83"/>
    <cellStyle name="Použitý hypertextový odkaz" xfId="84"/>
    <cellStyle name="Hypertextový odkaz" xfId="85"/>
    <cellStyle name="Použitý hypertextový odkaz" xfId="86"/>
    <cellStyle name="Hypertextový odkaz" xfId="87"/>
    <cellStyle name="Použitý hypertextový odkaz" xfId="88"/>
    <cellStyle name="Hypertextový odkaz" xfId="89"/>
    <cellStyle name="Použitý hypertextový odkaz" xfId="90"/>
    <cellStyle name="Hypertextový odkaz" xfId="91"/>
    <cellStyle name="Použitý hypertextový odkaz" xfId="92"/>
    <cellStyle name="Hypertextový odkaz" xfId="93"/>
    <cellStyle name="Použitý hypertextový odkaz" xfId="94"/>
    <cellStyle name="Hypertextový odkaz" xfId="95"/>
    <cellStyle name="Použitý hypertextový odkaz" xfId="96"/>
    <cellStyle name="Hypertextový odkaz" xfId="97"/>
    <cellStyle name="Použitý hypertextový odkaz" xfId="98"/>
    <cellStyle name="Hypertextový odkaz" xfId="99"/>
    <cellStyle name="Použitý hypertextový odkaz" xfId="100"/>
    <cellStyle name="Hypertextový odkaz" xfId="101"/>
    <cellStyle name="Použitý hypertextový odkaz" xfId="102"/>
    <cellStyle name="Hypertextový odkaz" xfId="103"/>
    <cellStyle name="Použitý hypertextový odkaz" xfId="104"/>
    <cellStyle name="Hypertextový odkaz" xfId="105"/>
    <cellStyle name="Použitý hypertextový odkaz" xfId="106"/>
    <cellStyle name="Hypertextový odkaz" xfId="107"/>
    <cellStyle name="Použitý hypertextový odkaz" xfId="108"/>
    <cellStyle name="Hypertextový odkaz" xfId="109"/>
    <cellStyle name="Použitý hypertextový odkaz" xfId="110"/>
    <cellStyle name="Hypertextový odkaz" xfId="111"/>
    <cellStyle name="Použitý hypertextový odkaz" xfId="112"/>
    <cellStyle name="Hypertextový odkaz" xfId="113"/>
    <cellStyle name="Použitý hypertextový odkaz" xfId="114"/>
    <cellStyle name="Hypertextový odkaz" xfId="115"/>
    <cellStyle name="Použitý hypertextový odkaz" xfId="116"/>
    <cellStyle name="Hypertextový odkaz" xfId="117"/>
    <cellStyle name="Použitý hypertextový odkaz" xfId="118"/>
    <cellStyle name="Hypertextový odkaz" xfId="119"/>
    <cellStyle name="Použitý hypertextový odkaz" xfId="120"/>
    <cellStyle name="Hypertextový odkaz" xfId="121"/>
    <cellStyle name="Použitý hypertextový odkaz" xfId="122"/>
    <cellStyle name="Hypertextový odkaz" xfId="123"/>
    <cellStyle name="Použitý hypertextový odkaz" xfId="124"/>
    <cellStyle name="Hypertextový odkaz" xfId="125"/>
    <cellStyle name="Použitý hypertextový odkaz" xfId="126"/>
    <cellStyle name="Hypertextový odkaz" xfId="127"/>
    <cellStyle name="Použitý hypertextový odkaz" xfId="128"/>
    <cellStyle name="Hypertextový odkaz" xfId="129"/>
    <cellStyle name="Použitý hypertextový odkaz" xfId="130"/>
    <cellStyle name="Hypertextový odkaz" xfId="131"/>
    <cellStyle name="Použitý hypertextový odkaz" xfId="132"/>
    <cellStyle name="Hypertextový odkaz" xfId="133"/>
    <cellStyle name="Použitý hypertextový odkaz" xfId="134"/>
    <cellStyle name="Hypertextový odkaz" xfId="135"/>
    <cellStyle name="Použitý hypertextový odkaz" xfId="136"/>
    <cellStyle name="Hypertextový odkaz" xfId="137"/>
    <cellStyle name="Použitý hypertextový odkaz" xfId="138"/>
    <cellStyle name="Hypertextový odkaz" xfId="139"/>
    <cellStyle name="Použitý hypertextový odkaz" xfId="140"/>
    <cellStyle name="Hypertextový odkaz" xfId="141"/>
    <cellStyle name="Použitý hypertextový odkaz" xfId="142"/>
    <cellStyle name="Hypertextový odkaz" xfId="143"/>
    <cellStyle name="Použitý hypertextový odkaz" xfId="144"/>
    <cellStyle name="Hypertextový odkaz" xfId="145"/>
    <cellStyle name="Použitý hypertextový odkaz" xfId="146"/>
    <cellStyle name="Hypertextový odkaz" xfId="147"/>
    <cellStyle name="Použitý hypertextový odkaz" xfId="148"/>
    <cellStyle name="Hypertextový odkaz" xfId="149"/>
    <cellStyle name="Použitý hypertextový odkaz" xfId="150"/>
    <cellStyle name="Hypertextový odkaz" xfId="151"/>
    <cellStyle name="Použitý hypertextový odkaz" xfId="152"/>
    <cellStyle name="Hypertextový odkaz" xfId="153"/>
    <cellStyle name="Použitý hypertextový odkaz" xfId="154"/>
    <cellStyle name="Hypertextový odkaz" xfId="155"/>
    <cellStyle name="Použitý hypertextový odkaz" xfId="156"/>
    <cellStyle name="Hypertextový odkaz" xfId="157"/>
    <cellStyle name="Použitý hypertextový odkaz" xfId="158"/>
    <cellStyle name="Hypertextový odkaz" xfId="159"/>
    <cellStyle name="Použitý hypertextový odkaz" xfId="160"/>
    <cellStyle name="Hypertextový odkaz" xfId="161"/>
    <cellStyle name="Použitý hypertextový odkaz" xfId="162"/>
    <cellStyle name="Hypertextový odkaz" xfId="163"/>
    <cellStyle name="Použitý hypertextový odkaz" xfId="164"/>
    <cellStyle name="Hypertextový odkaz" xfId="165"/>
    <cellStyle name="Použitý hypertextový odkaz" xfId="166"/>
    <cellStyle name="Hypertextový odkaz" xfId="167"/>
    <cellStyle name="Použitý hypertextový odkaz" xfId="168"/>
    <cellStyle name="Hypertextový odkaz" xfId="169"/>
    <cellStyle name="Použitý hypertextový odkaz" xfId="170"/>
    <cellStyle name="Hypertextový odkaz" xfId="171"/>
    <cellStyle name="Použitý hypertextový odkaz" xfId="172"/>
    <cellStyle name="Hypertextový odkaz" xfId="173"/>
    <cellStyle name="Použitý hypertextový odkaz" xfId="174"/>
    <cellStyle name="Hypertextový odkaz" xfId="175"/>
    <cellStyle name="Použitý hypertextový odkaz" xfId="176"/>
    <cellStyle name="Hypertextový odkaz" xfId="177"/>
    <cellStyle name="Použitý hypertextový odkaz" xfId="178"/>
    <cellStyle name="Hypertextový odkaz" xfId="179"/>
    <cellStyle name="Použitý hypertextový odkaz" xfId="180"/>
    <cellStyle name="Hypertextový odkaz" xfId="181"/>
    <cellStyle name="Použitý hypertextový odkaz" xfId="182"/>
    <cellStyle name="Hypertextový odkaz" xfId="183"/>
    <cellStyle name="Použitý hypertextový odkaz" xfId="184"/>
    <cellStyle name="Hypertextový odkaz" xfId="185"/>
    <cellStyle name="Použitý hypertextový odkaz" xfId="186"/>
    <cellStyle name="Hypertextový odkaz" xfId="187"/>
    <cellStyle name="Použitý hypertextový odkaz" xfId="188"/>
    <cellStyle name="Hypertextový odkaz" xfId="189"/>
    <cellStyle name="Použitý hypertextový odkaz" xfId="190"/>
    <cellStyle name="Hypertextový odkaz" xfId="191"/>
    <cellStyle name="Použitý hypertextový odkaz" xfId="192"/>
    <cellStyle name="Hypertextový odkaz" xfId="193"/>
    <cellStyle name="Použitý hypertextový odkaz" xfId="194"/>
    <cellStyle name="Hypertextový odkaz" xfId="195"/>
    <cellStyle name="Použitý hypertextový odkaz" xfId="196"/>
    <cellStyle name="Hypertextový odkaz" xfId="197"/>
    <cellStyle name="Použitý hypertextový odkaz" xfId="198"/>
    <cellStyle name="Hypertextový odkaz" xfId="199"/>
    <cellStyle name="Použitý hypertextový odkaz" xfId="200"/>
    <cellStyle name="Hypertextový odkaz" xfId="201"/>
    <cellStyle name="Použitý hypertextový odkaz" xfId="202"/>
    <cellStyle name="Hypertextový odkaz" xfId="203"/>
    <cellStyle name="Použitý hypertextový odkaz" xfId="204"/>
    <cellStyle name="Hypertextový odkaz" xfId="205"/>
    <cellStyle name="Použitý hypertextový odkaz" xfId="206"/>
    <cellStyle name="Hypertextový odkaz" xfId="207"/>
    <cellStyle name="Použitý hypertextový odkaz" xfId="208"/>
    <cellStyle name="Hypertextový odkaz" xfId="209"/>
    <cellStyle name="Použitý hypertextový odkaz" xfId="210"/>
    <cellStyle name="Hypertextový odkaz" xfId="211"/>
    <cellStyle name="Použitý hypertextový odkaz" xfId="212"/>
    <cellStyle name="Hypertextový odkaz" xfId="213"/>
    <cellStyle name="Použitý hypertextový odkaz" xfId="214"/>
    <cellStyle name="Hypertextový odkaz" xfId="215"/>
    <cellStyle name="Použitý hypertextový odkaz" xfId="216"/>
    <cellStyle name="Hypertextový odkaz" xfId="217"/>
    <cellStyle name="Použitý hypertextový odkaz" xfId="218"/>
    <cellStyle name="Hypertextový odkaz" xfId="219"/>
    <cellStyle name="Použitý hypertextový odkaz" xfId="220"/>
    <cellStyle name="Hypertextový odkaz" xfId="221"/>
    <cellStyle name="Použitý hypertextový odkaz" xfId="222"/>
    <cellStyle name="Hypertextový odkaz" xfId="223"/>
    <cellStyle name="Použitý hypertextový odkaz" xfId="224"/>
    <cellStyle name="Hypertextový odkaz" xfId="225"/>
    <cellStyle name="Použitý hypertextový odkaz" xfId="226"/>
    <cellStyle name="Hypertextový odkaz" xfId="227"/>
    <cellStyle name="Použitý hypertextový odkaz" xfId="228"/>
    <cellStyle name="Hypertextový odkaz" xfId="229"/>
    <cellStyle name="Použitý hypertextový odkaz" xfId="230"/>
    <cellStyle name="Hypertextový odkaz" xfId="231"/>
    <cellStyle name="Použitý hypertextový odkaz" xfId="232"/>
    <cellStyle name="Hypertextový odkaz" xfId="233"/>
    <cellStyle name="Použitý hypertextový odkaz" xfId="234"/>
    <cellStyle name="Hypertextový odkaz" xfId="235"/>
    <cellStyle name="Použitý hypertextový odkaz" xfId="236"/>
    <cellStyle name="Hypertextový odkaz" xfId="237"/>
    <cellStyle name="Použitý hypertextový odkaz" xfId="238"/>
    <cellStyle name="Hypertextový odkaz" xfId="239"/>
    <cellStyle name="Použitý hypertextový odkaz" xfId="240"/>
    <cellStyle name="Hypertextový odkaz" xfId="241"/>
    <cellStyle name="Použitý hypertextový odkaz" xfId="242"/>
    <cellStyle name="Hypertextový odkaz" xfId="243"/>
    <cellStyle name="Použitý hypertextový odkaz" xfId="244"/>
    <cellStyle name="Hypertextový odkaz" xfId="245"/>
    <cellStyle name="Použitý hypertextový odkaz" xfId="246"/>
    <cellStyle name="Hypertextový odkaz" xfId="247"/>
    <cellStyle name="Použitý hypertextový odkaz" xfId="248"/>
    <cellStyle name="Hypertextový odkaz" xfId="249"/>
    <cellStyle name="Použitý hypertextový odkaz" xfId="250"/>
    <cellStyle name="Hypertextový odkaz" xfId="251"/>
    <cellStyle name="Použitý hypertextový odkaz" xfId="252"/>
    <cellStyle name="Hypertextový odkaz" xfId="253"/>
    <cellStyle name="Použitý hypertextový odkaz" xfId="254"/>
    <cellStyle name="Hypertextový odkaz" xfId="255"/>
    <cellStyle name="Použitý hypertextový odkaz" xfId="256"/>
    <cellStyle name="Hypertextový odkaz" xfId="257"/>
    <cellStyle name="Použitý hypertextový odkaz" xfId="258"/>
    <cellStyle name="Hypertextový odkaz" xfId="259"/>
    <cellStyle name="Použitý hypertextový odkaz" xfId="260"/>
    <cellStyle name="Hypertextový odkaz" xfId="261"/>
    <cellStyle name="Použitý hypertextový odkaz" xfId="262"/>
    <cellStyle name="Hypertextový odkaz" xfId="263"/>
    <cellStyle name="Použitý hypertextový odkaz" xfId="264"/>
    <cellStyle name="Hypertextový odkaz" xfId="265"/>
    <cellStyle name="Použitý hypertextový odkaz" xfId="266"/>
    <cellStyle name="Hypertextový odkaz" xfId="267"/>
    <cellStyle name="Použitý hypertextový odkaz" xfId="268"/>
    <cellStyle name="Hypertextový odkaz" xfId="269"/>
    <cellStyle name="Použitý hypertextový odkaz" xfId="270"/>
    <cellStyle name="Hypertextový odkaz" xfId="271"/>
    <cellStyle name="Použitý hypertextový odkaz" xfId="272"/>
    <cellStyle name="Hypertextový odkaz" xfId="273"/>
    <cellStyle name="Použitý hypertextový odkaz" xfId="274"/>
    <cellStyle name="Hypertextový odkaz" xfId="275"/>
    <cellStyle name="Použitý hypertextový odkaz" xfId="276"/>
    <cellStyle name="Hypertextový odkaz" xfId="277"/>
    <cellStyle name="Použitý hypertextový odkaz" xfId="278"/>
    <cellStyle name="Hypertextový odkaz" xfId="279"/>
    <cellStyle name="Použitý hypertextový odkaz" xfId="280"/>
    <cellStyle name="Hypertextový odkaz" xfId="281"/>
    <cellStyle name="Použitý hypertextový odkaz" xfId="282"/>
    <cellStyle name="Hypertextový odkaz" xfId="283"/>
    <cellStyle name="Použitý hypertextový odkaz" xfId="284"/>
    <cellStyle name="Hypertextový odkaz" xfId="285"/>
    <cellStyle name="Použitý hypertextový odkaz" xfId="286"/>
    <cellStyle name="Hypertextový odkaz" xfId="287"/>
    <cellStyle name="Použitý hypertextový odkaz" xfId="288"/>
    <cellStyle name="Hypertextový odkaz" xfId="289"/>
    <cellStyle name="Použitý hypertextový odkaz" xfId="290"/>
    <cellStyle name="Hypertextový odkaz" xfId="291"/>
    <cellStyle name="Použitý hypertextový odkaz" xfId="292"/>
    <cellStyle name="Hypertextový odkaz" xfId="293"/>
    <cellStyle name="Použitý hypertextový odkaz" xfId="294"/>
    <cellStyle name="Hypertextový odkaz" xfId="295"/>
    <cellStyle name="Použitý hypertextový odkaz" xfId="296"/>
    <cellStyle name="Hypertextový odkaz" xfId="297"/>
    <cellStyle name="Použitý hypertextový odkaz" xfId="298"/>
    <cellStyle name="Hypertextový odkaz" xfId="299"/>
    <cellStyle name="Použitý hypertextový odkaz" xfId="300"/>
    <cellStyle name="Hypertextový odkaz" xfId="301"/>
    <cellStyle name="Použitý hypertextový odkaz" xfId="302"/>
    <cellStyle name="Hypertextový odkaz" xfId="303"/>
    <cellStyle name="Použitý hypertextový odkaz" xfId="304"/>
    <cellStyle name="Hypertextový odkaz" xfId="305"/>
    <cellStyle name="Použitý hypertextový odkaz" xfId="306"/>
    <cellStyle name="Hypertextový odkaz" xfId="307"/>
    <cellStyle name="Použitý hypertextový odkaz" xfId="308"/>
    <cellStyle name="Hypertextový odkaz" xfId="309"/>
    <cellStyle name="Použitý hypertextový odkaz" xfId="310"/>
    <cellStyle name="Hypertextový odkaz" xfId="311"/>
    <cellStyle name="Použitý hypertextový odkaz" xfId="312"/>
    <cellStyle name="Hypertextový odkaz" xfId="313"/>
    <cellStyle name="Použitý hypertextový odkaz" xfId="314"/>
  </cellStyles>
  <dxfs count="18"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 patternType="solid">
          <bgColor theme="0" tint="-0.1499900072813034"/>
        </patternFill>
      </fill>
      <border/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11C1A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="130" zoomScaleNormal="130" zoomScalePageLayoutView="130" workbookViewId="0" topLeftCell="A1">
      <pane ySplit="3" topLeftCell="A4" activePane="bottomLeft" state="frozen"/>
      <selection pane="bottomLeft" activeCell="A44" sqref="A44"/>
    </sheetView>
  </sheetViews>
  <sheetFormatPr defaultColWidth="10.421875" defaultRowHeight="15"/>
  <cols>
    <col min="1" max="1" width="17.28125" style="25" customWidth="1"/>
    <col min="2" max="2" width="55.00390625" style="25" customWidth="1"/>
    <col min="3" max="3" width="4.8515625" style="25" bestFit="1" customWidth="1"/>
    <col min="4" max="4" width="4.28125" style="25" customWidth="1"/>
    <col min="5" max="5" width="6.00390625" style="25" customWidth="1"/>
    <col min="6" max="9" width="11.421875" style="25" customWidth="1"/>
    <col min="10" max="10" width="20.28125" style="25" customWidth="1"/>
    <col min="11" max="11" width="2.140625" style="25" customWidth="1"/>
    <col min="12" max="16384" width="10.421875" style="25" customWidth="1"/>
  </cols>
  <sheetData>
    <row r="1" spans="1:10" ht="22.8">
      <c r="A1" s="54" t="s">
        <v>20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5" t="s">
        <v>0</v>
      </c>
      <c r="B2" s="56"/>
      <c r="C2" s="56"/>
      <c r="D2" s="56"/>
      <c r="E2" s="57"/>
      <c r="F2" s="58" t="s">
        <v>37</v>
      </c>
      <c r="G2" s="59"/>
      <c r="H2" s="60" t="s">
        <v>38</v>
      </c>
      <c r="I2" s="60"/>
      <c r="J2" s="3" t="s">
        <v>1</v>
      </c>
    </row>
    <row r="3" spans="1:10" ht="15">
      <c r="A3" s="6" t="s">
        <v>2</v>
      </c>
      <c r="B3" s="7" t="s">
        <v>3</v>
      </c>
      <c r="C3" s="43" t="s">
        <v>41</v>
      </c>
      <c r="D3" s="8" t="s">
        <v>4</v>
      </c>
      <c r="E3" s="9" t="s">
        <v>5</v>
      </c>
      <c r="F3" s="10" t="s">
        <v>6</v>
      </c>
      <c r="G3" s="11" t="s">
        <v>7</v>
      </c>
      <c r="H3" s="12" t="s">
        <v>6</v>
      </c>
      <c r="I3" s="13" t="s">
        <v>7</v>
      </c>
      <c r="J3" s="14" t="s">
        <v>7</v>
      </c>
    </row>
    <row r="4" spans="1:10" ht="15">
      <c r="A4" s="15"/>
      <c r="B4" s="16" t="s">
        <v>21</v>
      </c>
      <c r="C4" s="16"/>
      <c r="D4" s="17"/>
      <c r="E4" s="17"/>
      <c r="F4" s="18"/>
      <c r="G4" s="19"/>
      <c r="H4" s="20"/>
      <c r="I4" s="19"/>
      <c r="J4" s="21"/>
    </row>
    <row r="5" spans="1:10" ht="15">
      <c r="A5" s="31">
        <v>1</v>
      </c>
      <c r="B5" s="26" t="s">
        <v>25</v>
      </c>
      <c r="C5" s="45" t="s">
        <v>39</v>
      </c>
      <c r="D5" s="27" t="s">
        <v>8</v>
      </c>
      <c r="E5" s="23">
        <v>10</v>
      </c>
      <c r="F5" s="41"/>
      <c r="G5" s="4">
        <f aca="true" t="shared" si="0" ref="G5:G6">F5*E5</f>
        <v>0</v>
      </c>
      <c r="H5" s="41"/>
      <c r="I5" s="4">
        <f aca="true" t="shared" si="1" ref="I5:I6">H5*E5</f>
        <v>0</v>
      </c>
      <c r="J5" s="22">
        <f aca="true" t="shared" si="2" ref="J5:J6">I5+G5</f>
        <v>0</v>
      </c>
    </row>
    <row r="6" spans="1:10" ht="15">
      <c r="A6" s="31">
        <f aca="true" t="shared" si="3" ref="A6">A5+1</f>
        <v>2</v>
      </c>
      <c r="B6" s="26" t="s">
        <v>26</v>
      </c>
      <c r="C6" s="45" t="s">
        <v>39</v>
      </c>
      <c r="D6" s="27" t="s">
        <v>12</v>
      </c>
      <c r="E6" s="23">
        <v>5</v>
      </c>
      <c r="F6" s="41"/>
      <c r="G6" s="4">
        <f t="shared" si="0"/>
        <v>0</v>
      </c>
      <c r="H6" s="41"/>
      <c r="I6" s="4">
        <f t="shared" si="1"/>
        <v>0</v>
      </c>
      <c r="J6" s="22">
        <f t="shared" si="2"/>
        <v>0</v>
      </c>
    </row>
    <row r="7" spans="1:10" ht="15">
      <c r="A7" s="31">
        <v>3</v>
      </c>
      <c r="B7" s="26" t="s">
        <v>47</v>
      </c>
      <c r="C7" s="45" t="s">
        <v>39</v>
      </c>
      <c r="D7" s="27" t="s">
        <v>8</v>
      </c>
      <c r="E7" s="23">
        <v>30</v>
      </c>
      <c r="F7" s="41"/>
      <c r="G7" s="4">
        <f aca="true" t="shared" si="4" ref="G7:G8">F7*E7</f>
        <v>0</v>
      </c>
      <c r="H7" s="41"/>
      <c r="I7" s="4">
        <f aca="true" t="shared" si="5" ref="I7:I8">H7*E7</f>
        <v>0</v>
      </c>
      <c r="J7" s="22">
        <f aca="true" t="shared" si="6" ref="J7:J8">I7+G7</f>
        <v>0</v>
      </c>
    </row>
    <row r="8" spans="1:10" ht="15">
      <c r="A8" s="31">
        <v>4</v>
      </c>
      <c r="B8" s="26" t="s">
        <v>42</v>
      </c>
      <c r="C8" s="45" t="s">
        <v>39</v>
      </c>
      <c r="D8" s="27" t="s">
        <v>35</v>
      </c>
      <c r="E8" s="23">
        <v>1</v>
      </c>
      <c r="F8" s="41"/>
      <c r="G8" s="4">
        <f t="shared" si="4"/>
        <v>0</v>
      </c>
      <c r="H8" s="41"/>
      <c r="I8" s="4">
        <f t="shared" si="5"/>
        <v>0</v>
      </c>
      <c r="J8" s="22">
        <f t="shared" si="6"/>
        <v>0</v>
      </c>
    </row>
    <row r="9" spans="1:10" ht="15">
      <c r="A9" s="51"/>
      <c r="B9" s="16" t="s">
        <v>49</v>
      </c>
      <c r="C9" s="44"/>
      <c r="D9" s="17"/>
      <c r="E9" s="17"/>
      <c r="F9" s="18"/>
      <c r="G9" s="19"/>
      <c r="H9" s="20"/>
      <c r="I9" s="19"/>
      <c r="J9" s="21"/>
    </row>
    <row r="10" spans="1:10" ht="15">
      <c r="A10" s="31">
        <v>5</v>
      </c>
      <c r="B10" s="26" t="s">
        <v>65</v>
      </c>
      <c r="C10" s="45" t="s">
        <v>39</v>
      </c>
      <c r="D10" s="27" t="s">
        <v>8</v>
      </c>
      <c r="E10" s="23">
        <v>200</v>
      </c>
      <c r="F10" s="41"/>
      <c r="G10" s="4">
        <f aca="true" t="shared" si="7" ref="G10:G11">F10*E10</f>
        <v>0</v>
      </c>
      <c r="H10" s="41"/>
      <c r="I10" s="4">
        <f aca="true" t="shared" si="8" ref="I10:I11">H10*E10</f>
        <v>0</v>
      </c>
      <c r="J10" s="22">
        <f aca="true" t="shared" si="9" ref="J10:J11">I10+G10</f>
        <v>0</v>
      </c>
    </row>
    <row r="11" spans="1:10" ht="20.4">
      <c r="A11" s="31">
        <v>6</v>
      </c>
      <c r="B11" s="26" t="s">
        <v>48</v>
      </c>
      <c r="C11" s="45" t="s">
        <v>39</v>
      </c>
      <c r="D11" s="27" t="s">
        <v>35</v>
      </c>
      <c r="E11" s="23">
        <v>1</v>
      </c>
      <c r="F11" s="41"/>
      <c r="G11" s="4">
        <f t="shared" si="7"/>
        <v>0</v>
      </c>
      <c r="H11" s="41"/>
      <c r="I11" s="4">
        <f t="shared" si="8"/>
        <v>0</v>
      </c>
      <c r="J11" s="22">
        <f t="shared" si="9"/>
        <v>0</v>
      </c>
    </row>
    <row r="12" spans="1:10" ht="15">
      <c r="A12" s="51"/>
      <c r="B12" s="16" t="s">
        <v>27</v>
      </c>
      <c r="C12" s="44"/>
      <c r="D12" s="17"/>
      <c r="E12" s="17"/>
      <c r="F12" s="18"/>
      <c r="G12" s="19"/>
      <c r="H12" s="20"/>
      <c r="I12" s="19"/>
      <c r="J12" s="21"/>
    </row>
    <row r="13" spans="1:10" ht="15">
      <c r="A13" s="31">
        <f>A11+1</f>
        <v>7</v>
      </c>
      <c r="B13" s="26" t="s">
        <v>52</v>
      </c>
      <c r="C13" s="45" t="s">
        <v>39</v>
      </c>
      <c r="D13" s="27" t="s">
        <v>12</v>
      </c>
      <c r="E13" s="23">
        <v>2</v>
      </c>
      <c r="F13" s="41"/>
      <c r="G13" s="4">
        <f aca="true" t="shared" si="10" ref="G13">F13*E13</f>
        <v>0</v>
      </c>
      <c r="H13" s="41"/>
      <c r="I13" s="4">
        <f aca="true" t="shared" si="11" ref="I13">H13*E13</f>
        <v>0</v>
      </c>
      <c r="J13" s="22">
        <f aca="true" t="shared" si="12" ref="J13">I13+G13</f>
        <v>0</v>
      </c>
    </row>
    <row r="14" spans="1:10" ht="15">
      <c r="A14" s="51"/>
      <c r="B14" s="16" t="s">
        <v>15</v>
      </c>
      <c r="C14" s="44"/>
      <c r="D14" s="17"/>
      <c r="E14" s="17"/>
      <c r="F14" s="18"/>
      <c r="G14" s="19"/>
      <c r="H14" s="20"/>
      <c r="I14" s="19"/>
      <c r="J14" s="21"/>
    </row>
    <row r="15" spans="1:10" ht="15">
      <c r="A15" s="31">
        <v>8</v>
      </c>
      <c r="B15" s="26" t="s">
        <v>45</v>
      </c>
      <c r="C15" s="45" t="s">
        <v>39</v>
      </c>
      <c r="D15" s="27" t="s">
        <v>8</v>
      </c>
      <c r="E15" s="23">
        <v>2</v>
      </c>
      <c r="F15" s="41"/>
      <c r="G15" s="4">
        <f aca="true" t="shared" si="13" ref="G15:G17">F15*E15</f>
        <v>0</v>
      </c>
      <c r="H15" s="41"/>
      <c r="I15" s="4">
        <f aca="true" t="shared" si="14" ref="I15:I17">H15*E15</f>
        <v>0</v>
      </c>
      <c r="J15" s="22">
        <f aca="true" t="shared" si="15" ref="J15:J17">I15+G15</f>
        <v>0</v>
      </c>
    </row>
    <row r="16" spans="1:10" ht="15">
      <c r="A16" s="31">
        <v>9</v>
      </c>
      <c r="B16" s="26" t="s">
        <v>50</v>
      </c>
      <c r="C16" s="45" t="s">
        <v>39</v>
      </c>
      <c r="D16" s="27" t="s">
        <v>12</v>
      </c>
      <c r="E16" s="23">
        <v>200</v>
      </c>
      <c r="F16" s="41"/>
      <c r="G16" s="4">
        <f t="shared" si="13"/>
        <v>0</v>
      </c>
      <c r="H16" s="41"/>
      <c r="I16" s="4">
        <f t="shared" si="14"/>
        <v>0</v>
      </c>
      <c r="J16" s="22">
        <f t="shared" si="15"/>
        <v>0</v>
      </c>
    </row>
    <row r="17" spans="1:10" ht="15">
      <c r="A17" s="31">
        <f aca="true" t="shared" si="16" ref="A17">A16+1</f>
        <v>10</v>
      </c>
      <c r="B17" s="26" t="s">
        <v>51</v>
      </c>
      <c r="C17" s="45" t="s">
        <v>39</v>
      </c>
      <c r="D17" s="27" t="s">
        <v>12</v>
      </c>
      <c r="E17" s="23">
        <v>500</v>
      </c>
      <c r="F17" s="41"/>
      <c r="G17" s="4">
        <f t="shared" si="13"/>
        <v>0</v>
      </c>
      <c r="H17" s="41"/>
      <c r="I17" s="4">
        <f t="shared" si="14"/>
        <v>0</v>
      </c>
      <c r="J17" s="22">
        <f t="shared" si="15"/>
        <v>0</v>
      </c>
    </row>
    <row r="18" spans="1:10" ht="15">
      <c r="A18" s="51"/>
      <c r="B18" s="16" t="s">
        <v>53</v>
      </c>
      <c r="C18" s="44"/>
      <c r="D18" s="17"/>
      <c r="E18" s="17"/>
      <c r="F18" s="18"/>
      <c r="G18" s="19"/>
      <c r="H18" s="20"/>
      <c r="I18" s="19"/>
      <c r="J18" s="21"/>
    </row>
    <row r="19" spans="1:10" ht="15">
      <c r="A19" s="31">
        <v>11</v>
      </c>
      <c r="B19" s="26" t="s">
        <v>62</v>
      </c>
      <c r="C19" s="45" t="s">
        <v>39</v>
      </c>
      <c r="D19" s="27" t="s">
        <v>8</v>
      </c>
      <c r="E19" s="23">
        <v>1300</v>
      </c>
      <c r="F19" s="41"/>
      <c r="G19" s="4">
        <f>F19*E19</f>
        <v>0</v>
      </c>
      <c r="H19" s="41"/>
      <c r="I19" s="4">
        <f>H19*E19</f>
        <v>0</v>
      </c>
      <c r="J19" s="22">
        <f>I19+G19</f>
        <v>0</v>
      </c>
    </row>
    <row r="20" spans="1:10" ht="15">
      <c r="A20" s="51"/>
      <c r="B20" s="16" t="s">
        <v>61</v>
      </c>
      <c r="C20" s="44"/>
      <c r="D20" s="17"/>
      <c r="E20" s="17"/>
      <c r="F20" s="18"/>
      <c r="G20" s="19"/>
      <c r="H20" s="20"/>
      <c r="I20" s="19"/>
      <c r="J20" s="21"/>
    </row>
    <row r="21" spans="1:10" ht="15">
      <c r="A21" s="31">
        <f>A19+1</f>
        <v>12</v>
      </c>
      <c r="B21" s="5" t="s">
        <v>63</v>
      </c>
      <c r="C21" s="45" t="s">
        <v>39</v>
      </c>
      <c r="D21" s="27" t="s">
        <v>12</v>
      </c>
      <c r="E21" s="23">
        <v>20</v>
      </c>
      <c r="F21" s="41"/>
      <c r="G21" s="4">
        <f>F21*E21</f>
        <v>0</v>
      </c>
      <c r="H21" s="41"/>
      <c r="I21" s="4">
        <f>H21*E21</f>
        <v>0</v>
      </c>
      <c r="J21" s="22">
        <f>I21+G21</f>
        <v>0</v>
      </c>
    </row>
    <row r="22" spans="1:10" ht="15">
      <c r="A22" s="51"/>
      <c r="B22" s="16" t="s">
        <v>55</v>
      </c>
      <c r="C22" s="44"/>
      <c r="D22" s="17"/>
      <c r="E22" s="17"/>
      <c r="F22" s="18"/>
      <c r="G22" s="19"/>
      <c r="H22" s="20"/>
      <c r="I22" s="19"/>
      <c r="J22" s="21"/>
    </row>
    <row r="23" spans="1:10" s="50" customFormat="1" ht="15">
      <c r="A23" s="31">
        <v>13</v>
      </c>
      <c r="B23" s="26" t="s">
        <v>54</v>
      </c>
      <c r="C23" s="45" t="s">
        <v>39</v>
      </c>
      <c r="D23" s="27" t="s">
        <v>12</v>
      </c>
      <c r="E23" s="33">
        <v>1</v>
      </c>
      <c r="F23" s="42"/>
      <c r="G23" s="35">
        <f>F23*E23</f>
        <v>0</v>
      </c>
      <c r="H23" s="42"/>
      <c r="I23" s="35">
        <f>H23*E23</f>
        <v>0</v>
      </c>
      <c r="J23" s="36">
        <f>I23+G23</f>
        <v>0</v>
      </c>
    </row>
    <row r="24" spans="1:10" ht="15">
      <c r="A24" s="51"/>
      <c r="B24" s="16" t="s">
        <v>13</v>
      </c>
      <c r="C24" s="44"/>
      <c r="D24" s="17"/>
      <c r="E24" s="17"/>
      <c r="F24" s="18"/>
      <c r="G24" s="19"/>
      <c r="H24" s="20"/>
      <c r="I24" s="19"/>
      <c r="J24" s="21"/>
    </row>
    <row r="25" spans="1:10" ht="15">
      <c r="A25" s="31">
        <v>14</v>
      </c>
      <c r="B25" s="5" t="s">
        <v>64</v>
      </c>
      <c r="C25" s="45" t="s">
        <v>39</v>
      </c>
      <c r="D25" s="27" t="s">
        <v>12</v>
      </c>
      <c r="E25" s="23">
        <v>24</v>
      </c>
      <c r="F25" s="41"/>
      <c r="G25" s="4">
        <f aca="true" t="shared" si="17" ref="G25:I26">F25*E25</f>
        <v>0</v>
      </c>
      <c r="H25" s="41"/>
      <c r="I25" s="4">
        <f t="shared" si="17"/>
        <v>0</v>
      </c>
      <c r="J25" s="22">
        <f aca="true" t="shared" si="18" ref="J25:J26">I25+G25</f>
        <v>0</v>
      </c>
    </row>
    <row r="26" spans="1:10" ht="15">
      <c r="A26" s="32"/>
      <c r="B26" s="5" t="s">
        <v>66</v>
      </c>
      <c r="C26" s="45" t="s">
        <v>39</v>
      </c>
      <c r="D26" s="27" t="s">
        <v>12</v>
      </c>
      <c r="E26" s="52">
        <v>20</v>
      </c>
      <c r="F26" s="41"/>
      <c r="G26" s="4">
        <f t="shared" si="17"/>
        <v>0</v>
      </c>
      <c r="H26" s="41"/>
      <c r="I26" s="4">
        <f t="shared" si="17"/>
        <v>0</v>
      </c>
      <c r="J26" s="22">
        <f t="shared" si="18"/>
        <v>0</v>
      </c>
    </row>
    <row r="27" spans="1:10" ht="15">
      <c r="A27" s="51"/>
      <c r="B27" s="16" t="s">
        <v>14</v>
      </c>
      <c r="C27" s="44"/>
      <c r="D27" s="17"/>
      <c r="E27" s="17"/>
      <c r="F27" s="18"/>
      <c r="G27" s="19"/>
      <c r="H27" s="20"/>
      <c r="I27" s="19"/>
      <c r="J27" s="21"/>
    </row>
    <row r="28" spans="1:10" ht="15">
      <c r="A28" s="31">
        <f>A25+1</f>
        <v>15</v>
      </c>
      <c r="B28" s="5" t="s">
        <v>43</v>
      </c>
      <c r="C28" s="45" t="s">
        <v>39</v>
      </c>
      <c r="D28" s="27" t="s">
        <v>12</v>
      </c>
      <c r="E28" s="23">
        <v>1</v>
      </c>
      <c r="F28" s="41"/>
      <c r="G28" s="4">
        <f aca="true" t="shared" si="19" ref="G28">F28*E28</f>
        <v>0</v>
      </c>
      <c r="H28" s="41"/>
      <c r="I28" s="4">
        <f aca="true" t="shared" si="20" ref="I28">H28*E28</f>
        <v>0</v>
      </c>
      <c r="J28" s="22">
        <f aca="true" t="shared" si="21" ref="J28:J31">I28+G28</f>
        <v>0</v>
      </c>
    </row>
    <row r="29" spans="1:10" ht="15">
      <c r="A29" s="31">
        <f>A28+1</f>
        <v>16</v>
      </c>
      <c r="B29" s="5" t="s">
        <v>24</v>
      </c>
      <c r="C29" s="45" t="s">
        <v>39</v>
      </c>
      <c r="D29" s="27" t="s">
        <v>12</v>
      </c>
      <c r="E29" s="23">
        <v>1</v>
      </c>
      <c r="F29" s="41"/>
      <c r="G29" s="4">
        <f aca="true" t="shared" si="22" ref="G29:G31">F29*E29</f>
        <v>0</v>
      </c>
      <c r="H29" s="41"/>
      <c r="I29" s="4">
        <f aca="true" t="shared" si="23" ref="I29:I31">H29*E29</f>
        <v>0</v>
      </c>
      <c r="J29" s="22">
        <f t="shared" si="21"/>
        <v>0</v>
      </c>
    </row>
    <row r="30" spans="1:10" ht="15">
      <c r="A30" s="31">
        <f aca="true" t="shared" si="24" ref="A30:A31">A29+1</f>
        <v>17</v>
      </c>
      <c r="B30" s="5" t="s">
        <v>23</v>
      </c>
      <c r="C30" s="45" t="s">
        <v>39</v>
      </c>
      <c r="D30" s="27" t="s">
        <v>12</v>
      </c>
      <c r="E30" s="23">
        <v>8</v>
      </c>
      <c r="F30" s="41"/>
      <c r="G30" s="4">
        <f t="shared" si="22"/>
        <v>0</v>
      </c>
      <c r="H30" s="41"/>
      <c r="I30" s="4">
        <f t="shared" si="23"/>
        <v>0</v>
      </c>
      <c r="J30" s="22">
        <f t="shared" si="21"/>
        <v>0</v>
      </c>
    </row>
    <row r="31" spans="1:10" ht="15">
      <c r="A31" s="31">
        <f t="shared" si="24"/>
        <v>18</v>
      </c>
      <c r="B31" s="5" t="s">
        <v>22</v>
      </c>
      <c r="C31" s="45" t="s">
        <v>39</v>
      </c>
      <c r="D31" s="27" t="s">
        <v>12</v>
      </c>
      <c r="E31" s="23">
        <v>1</v>
      </c>
      <c r="F31" s="41"/>
      <c r="G31" s="4">
        <f t="shared" si="22"/>
        <v>0</v>
      </c>
      <c r="H31" s="41"/>
      <c r="I31" s="4">
        <f t="shared" si="23"/>
        <v>0</v>
      </c>
      <c r="J31" s="22">
        <f t="shared" si="21"/>
        <v>0</v>
      </c>
    </row>
    <row r="32" spans="1:10" ht="15">
      <c r="A32" s="51"/>
      <c r="B32" s="16" t="s">
        <v>16</v>
      </c>
      <c r="C32" s="44"/>
      <c r="D32" s="17"/>
      <c r="E32" s="17"/>
      <c r="F32" s="18"/>
      <c r="G32" s="19"/>
      <c r="H32" s="20"/>
      <c r="I32" s="19"/>
      <c r="J32" s="21"/>
    </row>
    <row r="33" spans="1:10" ht="15">
      <c r="A33" s="31">
        <v>19</v>
      </c>
      <c r="B33" s="5" t="s">
        <v>56</v>
      </c>
      <c r="C33" s="45" t="s">
        <v>39</v>
      </c>
      <c r="D33" s="27" t="s">
        <v>12</v>
      </c>
      <c r="E33" s="33">
        <v>1</v>
      </c>
      <c r="F33" s="41"/>
      <c r="G33" s="35">
        <f aca="true" t="shared" si="25" ref="G33">F33*E33</f>
        <v>0</v>
      </c>
      <c r="H33" s="41"/>
      <c r="I33" s="35">
        <f aca="true" t="shared" si="26" ref="I33">H33*E33</f>
        <v>0</v>
      </c>
      <c r="J33" s="36">
        <f aca="true" t="shared" si="27" ref="J33">I33+G33</f>
        <v>0</v>
      </c>
    </row>
    <row r="34" spans="1:10" ht="15">
      <c r="A34" s="51"/>
      <c r="B34" s="16" t="s">
        <v>17</v>
      </c>
      <c r="C34" s="44"/>
      <c r="D34" s="17"/>
      <c r="E34" s="17"/>
      <c r="F34" s="18"/>
      <c r="G34" s="19"/>
      <c r="H34" s="20"/>
      <c r="I34" s="19"/>
      <c r="J34" s="21"/>
    </row>
    <row r="35" spans="1:10" ht="15">
      <c r="A35" s="31">
        <v>20</v>
      </c>
      <c r="B35" s="37" t="s">
        <v>29</v>
      </c>
      <c r="C35" s="46" t="s">
        <v>40</v>
      </c>
      <c r="D35" s="27" t="s">
        <v>12</v>
      </c>
      <c r="E35" s="33">
        <v>2</v>
      </c>
      <c r="F35" s="41"/>
      <c r="G35" s="35">
        <f aca="true" t="shared" si="28" ref="G35:G37">F35*E35</f>
        <v>0</v>
      </c>
      <c r="H35" s="41"/>
      <c r="I35" s="35">
        <f aca="true" t="shared" si="29" ref="I35:I37">H35*E35</f>
        <v>0</v>
      </c>
      <c r="J35" s="36">
        <f aca="true" t="shared" si="30" ref="J35:J37">I35+G35</f>
        <v>0</v>
      </c>
    </row>
    <row r="36" spans="1:10" ht="15">
      <c r="A36" s="31">
        <f>A35+1</f>
        <v>21</v>
      </c>
      <c r="B36" s="37" t="s">
        <v>58</v>
      </c>
      <c r="C36" s="46" t="s">
        <v>40</v>
      </c>
      <c r="D36" s="27" t="s">
        <v>12</v>
      </c>
      <c r="E36" s="33">
        <v>6</v>
      </c>
      <c r="F36" s="41"/>
      <c r="G36" s="35">
        <f t="shared" si="28"/>
        <v>0</v>
      </c>
      <c r="H36" s="41"/>
      <c r="I36" s="35">
        <f t="shared" si="29"/>
        <v>0</v>
      </c>
      <c r="J36" s="36">
        <f t="shared" si="30"/>
        <v>0</v>
      </c>
    </row>
    <row r="37" spans="1:10" ht="15">
      <c r="A37" s="31">
        <f>A36+1</f>
        <v>22</v>
      </c>
      <c r="B37" s="37" t="s">
        <v>57</v>
      </c>
      <c r="C37" s="46" t="s">
        <v>40</v>
      </c>
      <c r="D37" s="27" t="s">
        <v>59</v>
      </c>
      <c r="E37" s="33">
        <v>3</v>
      </c>
      <c r="F37" s="41"/>
      <c r="G37" s="35">
        <f t="shared" si="28"/>
        <v>0</v>
      </c>
      <c r="H37" s="41"/>
      <c r="I37" s="35">
        <f t="shared" si="29"/>
        <v>0</v>
      </c>
      <c r="J37" s="36">
        <f t="shared" si="30"/>
        <v>0</v>
      </c>
    </row>
    <row r="38" spans="1:10" ht="15">
      <c r="A38" s="51"/>
      <c r="B38" s="16" t="s">
        <v>46</v>
      </c>
      <c r="C38" s="44"/>
      <c r="D38" s="17"/>
      <c r="E38" s="17"/>
      <c r="F38" s="18"/>
      <c r="G38" s="19"/>
      <c r="H38" s="20"/>
      <c r="I38" s="19"/>
      <c r="J38" s="21"/>
    </row>
    <row r="39" spans="1:10" ht="15">
      <c r="A39" s="31">
        <f>A37+1</f>
        <v>23</v>
      </c>
      <c r="B39" s="37" t="s">
        <v>30</v>
      </c>
      <c r="C39" s="45" t="s">
        <v>40</v>
      </c>
      <c r="D39" s="27" t="s">
        <v>12</v>
      </c>
      <c r="E39" s="33">
        <v>10</v>
      </c>
      <c r="F39" s="42"/>
      <c r="G39" s="35">
        <f>F39*E39</f>
        <v>0</v>
      </c>
      <c r="H39" s="41"/>
      <c r="I39" s="35">
        <f>H39*E39</f>
        <v>0</v>
      </c>
      <c r="J39" s="36">
        <f>I39+G39</f>
        <v>0</v>
      </c>
    </row>
    <row r="40" spans="1:10" ht="15">
      <c r="A40" s="31">
        <f>A39+1</f>
        <v>24</v>
      </c>
      <c r="B40" s="38" t="s">
        <v>60</v>
      </c>
      <c r="C40" s="45" t="s">
        <v>40</v>
      </c>
      <c r="D40" s="27" t="s">
        <v>12</v>
      </c>
      <c r="E40" s="33">
        <v>6</v>
      </c>
      <c r="F40" s="42"/>
      <c r="G40" s="35">
        <f>F40*E40</f>
        <v>0</v>
      </c>
      <c r="H40" s="41"/>
      <c r="I40" s="35">
        <f>H40*E40</f>
        <v>0</v>
      </c>
      <c r="J40" s="36">
        <f>I40+G40</f>
        <v>0</v>
      </c>
    </row>
    <row r="41" spans="1:10" ht="15">
      <c r="A41" s="51"/>
      <c r="B41" s="16" t="s">
        <v>18</v>
      </c>
      <c r="C41" s="44"/>
      <c r="D41" s="17"/>
      <c r="E41" s="17"/>
      <c r="F41" s="18"/>
      <c r="G41" s="19"/>
      <c r="H41" s="20"/>
      <c r="I41" s="19"/>
      <c r="J41" s="21"/>
    </row>
    <row r="42" spans="1:10" ht="15">
      <c r="A42" s="31">
        <v>25</v>
      </c>
      <c r="B42" s="38" t="s">
        <v>28</v>
      </c>
      <c r="C42" s="47" t="s">
        <v>39</v>
      </c>
      <c r="D42" s="27" t="s">
        <v>12</v>
      </c>
      <c r="E42" s="33">
        <v>20</v>
      </c>
      <c r="F42" s="42"/>
      <c r="G42" s="35">
        <f>F42*E42</f>
        <v>0</v>
      </c>
      <c r="H42" s="41"/>
      <c r="I42" s="35">
        <f>H42*E42</f>
        <v>0</v>
      </c>
      <c r="J42" s="36">
        <f>I42+G42</f>
        <v>0</v>
      </c>
    </row>
    <row r="43" spans="1:10" ht="15">
      <c r="A43" s="15"/>
      <c r="B43" s="16" t="s">
        <v>10</v>
      </c>
      <c r="C43" s="44"/>
      <c r="D43" s="17"/>
      <c r="E43" s="17"/>
      <c r="F43" s="18"/>
      <c r="G43" s="19"/>
      <c r="H43" s="20"/>
      <c r="I43" s="19"/>
      <c r="J43" s="21"/>
    </row>
    <row r="44" spans="1:10" s="50" customFormat="1" ht="15">
      <c r="A44" s="2">
        <f>A42+1</f>
        <v>26</v>
      </c>
      <c r="B44" s="26" t="s">
        <v>67</v>
      </c>
      <c r="C44" s="45"/>
      <c r="D44" s="27" t="s">
        <v>12</v>
      </c>
      <c r="E44" s="33">
        <v>26</v>
      </c>
      <c r="F44" s="42"/>
      <c r="G44" s="35">
        <f aca="true" t="shared" si="31" ref="G44:G47">F44*E44</f>
        <v>0</v>
      </c>
      <c r="H44" s="41"/>
      <c r="I44" s="35">
        <f aca="true" t="shared" si="32" ref="I44:I47">H44*E44</f>
        <v>0</v>
      </c>
      <c r="J44" s="36">
        <f aca="true" t="shared" si="33" ref="J44:J47">I44+G44</f>
        <v>0</v>
      </c>
    </row>
    <row r="45" spans="1:10" s="50" customFormat="1" ht="20.4">
      <c r="A45" s="31">
        <f>A44+1</f>
        <v>27</v>
      </c>
      <c r="B45" s="26" t="s">
        <v>68</v>
      </c>
      <c r="C45" s="45"/>
      <c r="D45" s="27" t="s">
        <v>35</v>
      </c>
      <c r="E45" s="33">
        <v>1</v>
      </c>
      <c r="F45" s="42"/>
      <c r="G45" s="35">
        <f t="shared" si="31"/>
        <v>0</v>
      </c>
      <c r="H45" s="42"/>
      <c r="I45" s="35">
        <f t="shared" si="32"/>
        <v>0</v>
      </c>
      <c r="J45" s="36">
        <f t="shared" si="33"/>
        <v>0</v>
      </c>
    </row>
    <row r="46" spans="1:10" s="50" customFormat="1" ht="20.4">
      <c r="A46" s="31">
        <f>A45+1</f>
        <v>28</v>
      </c>
      <c r="B46" s="26" t="s">
        <v>69</v>
      </c>
      <c r="C46" s="45"/>
      <c r="D46" s="27" t="s">
        <v>35</v>
      </c>
      <c r="E46" s="33">
        <v>1</v>
      </c>
      <c r="F46" s="42"/>
      <c r="G46" s="35">
        <f t="shared" si="31"/>
        <v>0</v>
      </c>
      <c r="H46" s="42"/>
      <c r="I46" s="35">
        <f t="shared" si="32"/>
        <v>0</v>
      </c>
      <c r="J46" s="36">
        <f t="shared" si="33"/>
        <v>0</v>
      </c>
    </row>
    <row r="47" spans="1:10" s="50" customFormat="1" ht="15">
      <c r="A47" s="31">
        <f aca="true" t="shared" si="34" ref="A47">A46+1</f>
        <v>29</v>
      </c>
      <c r="B47" s="26" t="s">
        <v>70</v>
      </c>
      <c r="C47" s="45"/>
      <c r="D47" s="27" t="s">
        <v>35</v>
      </c>
      <c r="E47" s="33">
        <v>1</v>
      </c>
      <c r="F47" s="42"/>
      <c r="G47" s="35">
        <f t="shared" si="31"/>
        <v>0</v>
      </c>
      <c r="H47" s="42"/>
      <c r="I47" s="35">
        <f t="shared" si="32"/>
        <v>0</v>
      </c>
      <c r="J47" s="36">
        <f t="shared" si="33"/>
        <v>0</v>
      </c>
    </row>
    <row r="48" spans="1:10" ht="15">
      <c r="A48" s="15"/>
      <c r="B48" s="16" t="s">
        <v>11</v>
      </c>
      <c r="C48" s="44"/>
      <c r="D48" s="17"/>
      <c r="E48" s="17"/>
      <c r="F48" s="18"/>
      <c r="G48" s="19"/>
      <c r="H48" s="20"/>
      <c r="I48" s="19"/>
      <c r="J48" s="21"/>
    </row>
    <row r="49" spans="1:10" ht="15">
      <c r="A49" s="2">
        <f>A47+1</f>
        <v>30</v>
      </c>
      <c r="B49" s="40" t="s">
        <v>31</v>
      </c>
      <c r="C49" s="48"/>
      <c r="D49" s="27" t="s">
        <v>35</v>
      </c>
      <c r="E49" s="33">
        <v>1</v>
      </c>
      <c r="F49" s="34"/>
      <c r="G49" s="35">
        <f aca="true" t="shared" si="35" ref="G49:G53">F49*E49</f>
        <v>0</v>
      </c>
      <c r="H49" s="42"/>
      <c r="I49" s="35">
        <f aca="true" t="shared" si="36" ref="I49:I53">H49*E49</f>
        <v>0</v>
      </c>
      <c r="J49" s="36">
        <f aca="true" t="shared" si="37" ref="J49:J53">I49+G49</f>
        <v>0</v>
      </c>
    </row>
    <row r="50" spans="1:10" ht="15">
      <c r="A50" s="31">
        <f>A49+1</f>
        <v>31</v>
      </c>
      <c r="B50" s="40" t="s">
        <v>32</v>
      </c>
      <c r="C50" s="48"/>
      <c r="D50" s="27" t="s">
        <v>35</v>
      </c>
      <c r="E50" s="33">
        <v>1</v>
      </c>
      <c r="F50" s="41"/>
      <c r="G50" s="35">
        <f t="shared" si="35"/>
        <v>0</v>
      </c>
      <c r="H50" s="42"/>
      <c r="I50" s="35">
        <f t="shared" si="36"/>
        <v>0</v>
      </c>
      <c r="J50" s="36">
        <f t="shared" si="37"/>
        <v>0</v>
      </c>
    </row>
    <row r="51" spans="1:10" ht="15">
      <c r="A51" s="31">
        <f>A50+1</f>
        <v>32</v>
      </c>
      <c r="B51" s="40" t="s">
        <v>44</v>
      </c>
      <c r="C51" s="48"/>
      <c r="D51" s="27" t="s">
        <v>35</v>
      </c>
      <c r="E51" s="33">
        <v>1</v>
      </c>
      <c r="F51" s="34"/>
      <c r="G51" s="35">
        <f t="shared" si="35"/>
        <v>0</v>
      </c>
      <c r="H51" s="42"/>
      <c r="I51" s="35">
        <f t="shared" si="36"/>
        <v>0</v>
      </c>
      <c r="J51" s="36">
        <f t="shared" si="37"/>
        <v>0</v>
      </c>
    </row>
    <row r="52" spans="1:10" ht="15">
      <c r="A52" s="31">
        <f>A51+1</f>
        <v>33</v>
      </c>
      <c r="B52" s="39" t="s">
        <v>33</v>
      </c>
      <c r="C52" s="49"/>
      <c r="D52" s="27" t="s">
        <v>35</v>
      </c>
      <c r="E52" s="33">
        <v>1</v>
      </c>
      <c r="F52" s="34"/>
      <c r="G52" s="35">
        <f t="shared" si="35"/>
        <v>0</v>
      </c>
      <c r="H52" s="42"/>
      <c r="I52" s="35">
        <f t="shared" si="36"/>
        <v>0</v>
      </c>
      <c r="J52" s="36">
        <f t="shared" si="37"/>
        <v>0</v>
      </c>
    </row>
    <row r="53" spans="1:10" ht="15">
      <c r="A53" s="31">
        <f>A52+1</f>
        <v>34</v>
      </c>
      <c r="B53" s="39" t="s">
        <v>34</v>
      </c>
      <c r="C53" s="49"/>
      <c r="D53" s="27" t="s">
        <v>35</v>
      </c>
      <c r="E53" s="33">
        <v>1</v>
      </c>
      <c r="F53" s="34"/>
      <c r="G53" s="35">
        <f t="shared" si="35"/>
        <v>0</v>
      </c>
      <c r="H53" s="42"/>
      <c r="I53" s="35">
        <f t="shared" si="36"/>
        <v>0</v>
      </c>
      <c r="J53" s="36">
        <f t="shared" si="37"/>
        <v>0</v>
      </c>
    </row>
    <row r="54" spans="1:10" ht="1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s="30" customFormat="1" ht="15.6">
      <c r="A55" s="1" t="s">
        <v>9</v>
      </c>
      <c r="B55" s="28"/>
      <c r="C55" s="28"/>
      <c r="D55" s="28"/>
      <c r="E55" s="28"/>
      <c r="F55" s="28"/>
      <c r="G55" s="28"/>
      <c r="H55" s="28"/>
      <c r="I55" s="28"/>
      <c r="J55" s="29">
        <f>SUM(J5:J53)</f>
        <v>0</v>
      </c>
    </row>
    <row r="56" spans="1:10" ht="21">
      <c r="A56" s="61" t="s">
        <v>36</v>
      </c>
      <c r="B56" s="61"/>
      <c r="C56" s="61"/>
      <c r="D56" s="61"/>
      <c r="E56" s="61"/>
      <c r="F56" s="61"/>
      <c r="G56" s="61"/>
      <c r="H56" s="61"/>
      <c r="I56" s="61"/>
      <c r="J56" s="61"/>
    </row>
    <row r="57" spans="1:10" ht="48.75" customHeight="1">
      <c r="A57" s="53" t="s">
        <v>19</v>
      </c>
      <c r="B57" s="53"/>
      <c r="C57" s="53"/>
      <c r="D57" s="53"/>
      <c r="E57" s="53"/>
      <c r="F57" s="53"/>
      <c r="G57" s="53"/>
      <c r="H57" s="53"/>
      <c r="I57" s="53"/>
      <c r="J57" s="53"/>
    </row>
    <row r="58" ht="30" customHeight="1"/>
  </sheetData>
  <sheetProtection selectLockedCells="1" selectUnlockedCells="1"/>
  <mergeCells count="6">
    <mergeCell ref="A57:J57"/>
    <mergeCell ref="A1:J1"/>
    <mergeCell ref="A2:E2"/>
    <mergeCell ref="F2:G2"/>
    <mergeCell ref="H2:I2"/>
    <mergeCell ref="A56:J56"/>
  </mergeCells>
  <conditionalFormatting sqref="F8 H8">
    <cfRule type="containsBlanks" priority="244" dxfId="5">
      <formula>LEN(TRIM(F8))=0</formula>
    </cfRule>
  </conditionalFormatting>
  <conditionalFormatting sqref="F13 H13 H19 H23 F23 H25:H26 F25:F26 H42 H28:H31 F28:F31 H35:H37 F35:F37 H33 F33">
    <cfRule type="containsBlanks" priority="242" dxfId="0">
      <formula>LEN(TRIM(F13))=0</formula>
    </cfRule>
  </conditionalFormatting>
  <conditionalFormatting sqref="F19">
    <cfRule type="containsBlanks" priority="151" dxfId="0">
      <formula>LEN(TRIM(F19))=0</formula>
    </cfRule>
  </conditionalFormatting>
  <conditionalFormatting sqref="H47">
    <cfRule type="containsBlanks" priority="113" dxfId="0">
      <formula>LEN(TRIM(H47))=0</formula>
    </cfRule>
  </conditionalFormatting>
  <conditionalFormatting sqref="H45:H46">
    <cfRule type="containsBlanks" priority="115" dxfId="0">
      <formula>LEN(TRIM(H45))=0</formula>
    </cfRule>
  </conditionalFormatting>
  <conditionalFormatting sqref="H44">
    <cfRule type="containsBlanks" priority="114" dxfId="0">
      <formula>LEN(TRIM(H44))=0</formula>
    </cfRule>
  </conditionalFormatting>
  <conditionalFormatting sqref="H16:H17 F16:F17">
    <cfRule type="containsBlanks" priority="79" dxfId="0">
      <formula>LEN(TRIM(F16))=0</formula>
    </cfRule>
  </conditionalFormatting>
  <conditionalFormatting sqref="F5:F6 H5:H6">
    <cfRule type="containsBlanks" priority="81" dxfId="5">
      <formula>LEN(TRIM(F5))=0</formula>
    </cfRule>
  </conditionalFormatting>
  <conditionalFormatting sqref="F15 H15">
    <cfRule type="containsBlanks" priority="77" dxfId="0">
      <formula>LEN(TRIM(F15))=0</formula>
    </cfRule>
  </conditionalFormatting>
  <conditionalFormatting sqref="H39">
    <cfRule type="containsBlanks" priority="68" dxfId="0">
      <formula>LEN(TRIM(H39))=0</formula>
    </cfRule>
  </conditionalFormatting>
  <conditionalFormatting sqref="F7 H7">
    <cfRule type="containsBlanks" priority="62" dxfId="5">
      <formula>LEN(TRIM(F7))=0</formula>
    </cfRule>
  </conditionalFormatting>
  <conditionalFormatting sqref="F10 H10">
    <cfRule type="containsBlanks" priority="55" dxfId="0">
      <formula>LEN(TRIM(F10))=0</formula>
    </cfRule>
  </conditionalFormatting>
  <conditionalFormatting sqref="H11 F11">
    <cfRule type="containsBlanks" priority="54" dxfId="5">
      <formula>LEN(TRIM(F11))=0</formula>
    </cfRule>
  </conditionalFormatting>
  <conditionalFormatting sqref="H40">
    <cfRule type="containsBlanks" priority="44" dxfId="0">
      <formula>LEN(TRIM(H40))=0</formula>
    </cfRule>
  </conditionalFormatting>
  <conditionalFormatting sqref="H21">
    <cfRule type="containsBlanks" priority="35" dxfId="0">
      <formula>LEN(TRIM(H21))=0</formula>
    </cfRule>
  </conditionalFormatting>
  <conditionalFormatting sqref="F21">
    <cfRule type="containsBlanks" priority="34" dxfId="0">
      <formula>LEN(TRIM(F21))=0</formula>
    </cfRule>
  </conditionalFormatting>
  <conditionalFormatting sqref="F50">
    <cfRule type="containsBlanks" priority="6" dxfId="0">
      <formula>LEN(TRIM(F50))=0</formula>
    </cfRule>
  </conditionalFormatting>
  <conditionalFormatting sqref="H49:H53">
    <cfRule type="containsBlanks" priority="5" dxfId="0">
      <formula>LEN(TRIM(H49))=0</formula>
    </cfRule>
  </conditionalFormatting>
  <printOptions/>
  <pageMargins left="0.7900000000000001" right="0.7900000000000001" top="0.7900000000000001" bottom="1.18" header="0.51" footer="0.51"/>
  <pageSetup fitToHeight="4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petr@caa.cz</dc:creator>
  <cp:keywords/>
  <dc:description/>
  <cp:lastModifiedBy>Švestka Petr</cp:lastModifiedBy>
  <cp:lastPrinted>2016-10-05T12:56:26Z</cp:lastPrinted>
  <dcterms:created xsi:type="dcterms:W3CDTF">2013-09-19T15:16:17Z</dcterms:created>
  <dcterms:modified xsi:type="dcterms:W3CDTF">2018-10-05T09:27:14Z</dcterms:modified>
  <cp:category/>
  <cp:version/>
  <cp:contentType/>
  <cp:contentStatus/>
</cp:coreProperties>
</file>